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19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68" i="1" l="1"/>
  <c r="H68" i="1"/>
  <c r="I68" i="1"/>
  <c r="J68" i="1"/>
  <c r="G37" i="1"/>
  <c r="H37" i="1"/>
  <c r="I37" i="1"/>
  <c r="J37" i="1"/>
  <c r="G45" i="1"/>
  <c r="H45" i="1"/>
  <c r="I45" i="1"/>
  <c r="J45" i="1"/>
  <c r="F45" i="1"/>
  <c r="K99" i="1" l="1"/>
  <c r="F98" i="1" l="1"/>
  <c r="F91" i="1"/>
  <c r="L91" i="1"/>
  <c r="L98" i="1" s="1"/>
  <c r="F13" i="1"/>
  <c r="F68" i="1" l="1"/>
  <c r="J84" i="1" l="1"/>
  <c r="J91" i="1" s="1"/>
  <c r="J98" i="1" s="1"/>
  <c r="I84" i="1"/>
  <c r="I91" i="1" s="1"/>
  <c r="I98" i="1" s="1"/>
  <c r="H84" i="1"/>
  <c r="H91" i="1" s="1"/>
  <c r="H98" i="1" s="1"/>
  <c r="G84" i="1"/>
  <c r="G91" i="1" s="1"/>
  <c r="G98" i="1" s="1"/>
  <c r="F84" i="1"/>
  <c r="J76" i="1"/>
  <c r="I76" i="1"/>
  <c r="H76" i="1"/>
  <c r="G76" i="1"/>
  <c r="F76" i="1"/>
  <c r="J61" i="1"/>
  <c r="I61" i="1"/>
  <c r="H61" i="1"/>
  <c r="G61" i="1"/>
  <c r="F61" i="1"/>
  <c r="F53" i="1"/>
  <c r="F37" i="1"/>
  <c r="J29" i="1"/>
  <c r="I29" i="1"/>
  <c r="H29" i="1"/>
  <c r="G29" i="1"/>
  <c r="F29" i="1"/>
  <c r="J21" i="1"/>
  <c r="I21" i="1"/>
  <c r="H21" i="1"/>
  <c r="G21" i="1"/>
  <c r="F21" i="1"/>
  <c r="J13" i="1"/>
  <c r="I13" i="1"/>
  <c r="H13" i="1"/>
  <c r="G13" i="1"/>
  <c r="I99" i="1" l="1"/>
  <c r="G99" i="1"/>
  <c r="F99" i="1"/>
  <c r="J99" i="1"/>
  <c r="H99" i="1"/>
</calcChain>
</file>

<file path=xl/sharedStrings.xml><?xml version="1.0" encoding="utf-8"?>
<sst xmlns="http://schemas.openxmlformats.org/spreadsheetml/2006/main" count="173" uniqueCount="80">
  <si>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</si>
  <si>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</si>
  <si>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</si>
  <si>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</si>
  <si>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</si>
  <si>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</si>
  <si>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</si>
  <si>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</si>
  <si>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</si>
  <si>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</si>
  <si>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</si>
  <si>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</si>
  <si>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</si>
  <si>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</si>
  <si>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</si>
  <si>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</si>
  <si>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</si>
  <si>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</si>
  <si>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</si>
  <si>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</si>
  <si>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</si>
  <si>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</si>
  <si>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</si>
  <si>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</si>
  <si>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</si>
  <si>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</si>
  <si>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</si>
  <si>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</si>
  <si>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</si>
  <si>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</si>
  <si>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</si>
  <si>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</si>
  <si>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</si>
  <si>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</si>
  <si>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</si>
  <si>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</si>
  <si>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</si>
  <si>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</si>
  <si>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</si>
  <si>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</si>
  <si>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 xml:space="preserve">Чай с сахаром </t>
  </si>
  <si>
    <t>Кисель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</si>
  <si>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</si>
  <si>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</si>
  <si>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</si>
  <si>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</si>
  <si>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</si>
  <si>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доп. гарнир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</si>
  <si>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</si>
  <si>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</si>
  <si>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</si>
  <si>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</si>
  <si>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</si>
  <si>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Котлеты домашние с гречкой</t>
  </si>
  <si>
    <t>Биточки куриные Солнышко</t>
  </si>
  <si>
    <t>Каша пшеничная вязкая с маслом сливочным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</si>
  <si>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</si>
  <si>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</si>
  <si>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</si>
  <si>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</si>
  <si>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</si>
  <si>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Пряники</t>
  </si>
  <si>
    <t>Тефтели мясные с геркулесом</t>
  </si>
  <si>
    <t>Пюре картофельное с маслом сливочным</t>
  </si>
  <si>
    <t>Гуляш из куриной грудки</t>
  </si>
  <si>
    <t>Каша пшенная вязкая</t>
  </si>
  <si>
    <t>яйцо варенное</t>
  </si>
  <si>
    <t>кофейный напиток с молоком</t>
  </si>
  <si>
    <t>Яблоко</t>
  </si>
  <si>
    <t>Капуста квашенная</t>
  </si>
  <si>
    <t>30</t>
  </si>
  <si>
    <t>Запеканка картофельная с птицей</t>
  </si>
  <si>
    <t xml:space="preserve">хлеб </t>
  </si>
  <si>
    <t>Бутерброд с маслом сливочным</t>
  </si>
  <si>
    <t xml:space="preserve">Завтрак </t>
  </si>
  <si>
    <t>Котлета рубленная из куринной грудки</t>
  </si>
  <si>
    <t>Пюре гороховое с сливочным маслом</t>
  </si>
  <si>
    <t>Овощи тушенные с мясом</t>
  </si>
  <si>
    <t>МБОУ "Адымнар-Нижнекамск"</t>
  </si>
  <si>
    <t>Галиахметов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</si>
</sst>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3" borderId="1" xfId="0" applyFont="1" applyFill="1" applyBorder="1"/>
    <xf numFmtId="0" fontId="13" fillId="3" borderId="3" xfId="0" applyFont="1" applyFill="1" applyBorder="1"/>
    <xf numFmtId="0" fontId="13" fillId="3" borderId="2" xfId="0" applyFont="1" applyFill="1" applyBorder="1"/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4" fillId="3" borderId="4" xfId="0" applyFont="1" applyFill="1" applyBorder="1" applyAlignment="1">
      <alignment vertical="center" wrapText="1"/>
    </xf>
    <xf numFmtId="0" fontId="3" fillId="3" borderId="2" xfId="0" applyFont="1" applyFill="1" applyBorder="1"/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3" borderId="18" xfId="0" applyNumberFormat="1" applyFont="1" applyFill="1" applyBorder="1" applyAlignment="1" applyProtection="1">
      <alignment horizontal="right"/>
      <protection locked="0"/>
    </xf>
    <xf numFmtId="49" fontId="14" fillId="3" borderId="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4" fillId="0" borderId="2" xfId="0" applyFont="1" applyFill="1" applyBorder="1" applyAlignment="1">
      <alignment horizontal="center" vertical="top" wrapText="1"/>
    </xf>
    <xf numFmtId="0" fontId="1" fillId="3" borderId="2" xfId="0" applyFont="1" applyFill="1" applyBorder="1"/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" xfId="0" applyNumberFormat="1" applyFont="1" applyBorder="1" applyAlignment="1">
      <alignment horizontal="center" vertical="top" wrapText="1"/>
    </xf>
    <xf numFmtId="0" fontId="1" fillId="3" borderId="4" xfId="0" applyFont="1" applyFill="1" applyBorder="1"/>
    <xf numFmtId="0" fontId="1" fillId="0" borderId="5" xfId="0" applyFont="1" applyBorder="1"/>
    <xf numFmtId="3" fontId="4" fillId="0" borderId="9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N92" sqref="N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7" t="s">
        <v>78</v>
      </c>
      <c r="D1" s="68"/>
      <c r="E1" s="68"/>
      <c r="F1" s="52" t="s">
        <v>51</v>
      </c>
      <c r="G1" s="2" t="s">
        <v>15</v>
      </c>
      <c r="H1" s="69" t="s">
        <v>52</v>
      </c>
      <c r="I1" s="70"/>
      <c r="J1" s="70"/>
      <c r="K1" s="70"/>
    </row>
    <row r="2" spans="1:12" ht="18" x14ac:dyDescent="0.2">
      <c r="A2" s="23" t="s">
        <v>5</v>
      </c>
      <c r="C2" s="2"/>
      <c r="G2" s="2" t="s">
        <v>16</v>
      </c>
      <c r="H2" s="69" t="s">
        <v>79</v>
      </c>
      <c r="I2" s="70"/>
      <c r="J2" s="70"/>
      <c r="K2" s="7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4</v>
      </c>
      <c r="I3" s="35">
        <v>3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44" t="s">
        <v>19</v>
      </c>
      <c r="E6" s="43" t="s">
        <v>53</v>
      </c>
      <c r="F6" s="46">
        <v>90</v>
      </c>
      <c r="G6" s="30">
        <v>8.01</v>
      </c>
      <c r="H6" s="30">
        <v>11.14</v>
      </c>
      <c r="I6" s="30">
        <v>35.71</v>
      </c>
      <c r="J6" s="30">
        <v>248</v>
      </c>
      <c r="K6" s="31"/>
      <c r="L6" s="30"/>
    </row>
    <row r="7" spans="1:12" ht="30" x14ac:dyDescent="0.25">
      <c r="A7" s="18"/>
      <c r="B7" s="10"/>
      <c r="C7" s="8"/>
      <c r="D7" s="48" t="s">
        <v>22</v>
      </c>
      <c r="E7" s="43" t="s">
        <v>36</v>
      </c>
      <c r="F7" s="46">
        <v>153</v>
      </c>
      <c r="G7" s="30">
        <v>5.68</v>
      </c>
      <c r="H7" s="30">
        <v>2.88</v>
      </c>
      <c r="I7" s="30">
        <v>31.96</v>
      </c>
      <c r="J7" s="30">
        <v>176.1</v>
      </c>
      <c r="K7" s="31"/>
      <c r="L7" s="30"/>
    </row>
    <row r="8" spans="1:12" ht="15" x14ac:dyDescent="0.25">
      <c r="A8" s="18"/>
      <c r="B8" s="10"/>
      <c r="C8" s="8"/>
      <c r="D8" s="59" t="s">
        <v>47</v>
      </c>
      <c r="E8" s="43" t="s">
        <v>66</v>
      </c>
      <c r="F8" s="46">
        <v>40</v>
      </c>
      <c r="G8" s="30">
        <v>5.08</v>
      </c>
      <c r="H8" s="30">
        <v>4.5999999999999996</v>
      </c>
      <c r="I8" s="30">
        <v>0.28000000000000003</v>
      </c>
      <c r="J8" s="30">
        <v>63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58</v>
      </c>
      <c r="F9" s="44">
        <v>200</v>
      </c>
      <c r="G9" s="30">
        <v>7.0000000000000007E-2</v>
      </c>
      <c r="H9" s="30">
        <v>0.02</v>
      </c>
      <c r="I9" s="60">
        <v>8</v>
      </c>
      <c r="J9" s="30">
        <v>32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35</v>
      </c>
      <c r="F10" s="44">
        <v>20</v>
      </c>
      <c r="G10" s="30">
        <v>1.32</v>
      </c>
      <c r="H10" s="30">
        <v>0.24</v>
      </c>
      <c r="I10" s="30">
        <v>7.92</v>
      </c>
      <c r="J10" s="30">
        <v>39.6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30"/>
      <c r="H11" s="30"/>
      <c r="I11" s="30"/>
      <c r="J11" s="30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30"/>
      <c r="H12" s="30"/>
      <c r="I12" s="30"/>
      <c r="J12" s="30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14">
        <f>SUM(G6:G12)</f>
        <v>20.16</v>
      </c>
      <c r="H13" s="14">
        <f>SUM(H6:H12)</f>
        <v>18.879999999999995</v>
      </c>
      <c r="I13" s="14">
        <f>SUM(I6:I12)</f>
        <v>83.87</v>
      </c>
      <c r="J13" s="14">
        <f>SUM(J6:J12)</f>
        <v>558.70000000000005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44" t="s">
        <v>19</v>
      </c>
      <c r="E14" s="43" t="s">
        <v>54</v>
      </c>
      <c r="F14" s="46">
        <v>90</v>
      </c>
      <c r="G14" s="30">
        <v>6.01</v>
      </c>
      <c r="H14" s="30">
        <v>11.53</v>
      </c>
      <c r="I14" s="30">
        <v>12.88</v>
      </c>
      <c r="J14" s="30">
        <v>183.45</v>
      </c>
      <c r="K14" s="31"/>
      <c r="L14" s="30"/>
    </row>
    <row r="15" spans="1:12" ht="15" x14ac:dyDescent="0.25">
      <c r="A15" s="9"/>
      <c r="B15" s="10"/>
      <c r="C15" s="8"/>
      <c r="D15" s="56" t="s">
        <v>22</v>
      </c>
      <c r="E15" s="43" t="s">
        <v>55</v>
      </c>
      <c r="F15" s="46">
        <v>153</v>
      </c>
      <c r="G15" s="30">
        <v>6.7</v>
      </c>
      <c r="H15" s="30">
        <v>4.38</v>
      </c>
      <c r="I15" s="30">
        <v>35.99</v>
      </c>
      <c r="J15" s="30">
        <v>227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67</v>
      </c>
      <c r="F16" s="44">
        <v>200</v>
      </c>
      <c r="G16" s="30">
        <v>3.17</v>
      </c>
      <c r="H16" s="30">
        <v>2.68</v>
      </c>
      <c r="I16" s="30">
        <v>9.98</v>
      </c>
      <c r="J16" s="30">
        <v>60.1</v>
      </c>
      <c r="K16" s="31"/>
      <c r="L16" s="30"/>
    </row>
    <row r="17" spans="1:12" ht="15" x14ac:dyDescent="0.25">
      <c r="A17" s="9"/>
      <c r="B17" s="10"/>
      <c r="C17" s="8"/>
      <c r="D17" s="45" t="s">
        <v>24</v>
      </c>
      <c r="E17" s="47" t="s">
        <v>34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9"/>
      <c r="B18" s="10"/>
      <c r="C18" s="8"/>
      <c r="D18" s="44" t="s">
        <v>25</v>
      </c>
      <c r="E18" s="43" t="s">
        <v>35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9"/>
      <c r="B19" s="10"/>
      <c r="C19" s="8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9"/>
      <c r="B20" s="10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1"/>
      <c r="B21" s="12"/>
      <c r="C21" s="6"/>
      <c r="D21" s="13" t="s">
        <v>26</v>
      </c>
      <c r="E21" s="7"/>
      <c r="F21" s="14">
        <f>SUM(F14:F20)</f>
        <v>503</v>
      </c>
      <c r="G21" s="14">
        <f>SUM(G14:G20)</f>
        <v>20.14</v>
      </c>
      <c r="H21" s="14">
        <f>SUM(H14:H20)</f>
        <v>19.189999999999998</v>
      </c>
      <c r="I21" s="14">
        <f>SUM(I14:I20)</f>
        <v>85.490000000000009</v>
      </c>
      <c r="J21" s="14">
        <f>SUM(J14:J20)</f>
        <v>600.44999999999993</v>
      </c>
      <c r="K21" s="20"/>
      <c r="L21" s="14">
        <v>80.66</v>
      </c>
    </row>
    <row r="22" spans="1:12" ht="15" x14ac:dyDescent="0.25">
      <c r="A22" s="18">
        <v>1</v>
      </c>
      <c r="B22" s="10">
        <v>3</v>
      </c>
      <c r="C22" s="8" t="s">
        <v>18</v>
      </c>
      <c r="D22" s="44" t="s">
        <v>19</v>
      </c>
      <c r="E22" s="43" t="s">
        <v>42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5" x14ac:dyDescent="0.25">
      <c r="A23" s="18"/>
      <c r="B23" s="10"/>
      <c r="C23" s="8"/>
      <c r="D23" s="59" t="s">
        <v>21</v>
      </c>
      <c r="E23" s="43" t="s">
        <v>68</v>
      </c>
      <c r="F23" s="46">
        <v>100</v>
      </c>
      <c r="G23" s="30">
        <v>0.4</v>
      </c>
      <c r="H23" s="30">
        <v>0.4</v>
      </c>
      <c r="I23" s="30">
        <v>9.8000000000000007</v>
      </c>
      <c r="J23" s="30">
        <v>47</v>
      </c>
      <c r="K23" s="31"/>
      <c r="L23" s="30"/>
    </row>
    <row r="24" spans="1:12" ht="15" x14ac:dyDescent="0.25">
      <c r="A24" s="18"/>
      <c r="B24" s="10"/>
      <c r="C24" s="8"/>
      <c r="D24" s="44" t="s">
        <v>23</v>
      </c>
      <c r="E24" s="43" t="s">
        <v>32</v>
      </c>
      <c r="F24" s="44">
        <v>200</v>
      </c>
      <c r="G24" s="30">
        <v>0.13</v>
      </c>
      <c r="H24" s="30">
        <v>0.02</v>
      </c>
      <c r="I24" s="30">
        <v>8.1999999999999993</v>
      </c>
      <c r="J24" s="30">
        <v>34.020000000000003</v>
      </c>
      <c r="K24" s="31"/>
      <c r="L24" s="30"/>
    </row>
    <row r="25" spans="1:12" ht="15" x14ac:dyDescent="0.25">
      <c r="A25" s="18"/>
      <c r="B25" s="10"/>
      <c r="C25" s="8"/>
      <c r="D25" s="45" t="s">
        <v>24</v>
      </c>
      <c r="E25" s="47" t="s">
        <v>34</v>
      </c>
      <c r="F25" s="45">
        <v>30</v>
      </c>
      <c r="G25" s="30">
        <v>2.2799999999999998</v>
      </c>
      <c r="H25" s="30">
        <v>0.24</v>
      </c>
      <c r="I25" s="30">
        <v>14.76</v>
      </c>
      <c r="J25" s="30">
        <v>70.5</v>
      </c>
      <c r="K25" s="31"/>
      <c r="L25" s="30"/>
    </row>
    <row r="26" spans="1:12" ht="15" x14ac:dyDescent="0.25">
      <c r="A26" s="18"/>
      <c r="B26" s="10"/>
      <c r="C26" s="8"/>
      <c r="D26" s="44" t="s">
        <v>25</v>
      </c>
      <c r="E26" s="43" t="s">
        <v>35</v>
      </c>
      <c r="F26" s="44">
        <v>20</v>
      </c>
      <c r="G26" s="30">
        <v>1.32</v>
      </c>
      <c r="H26" s="30">
        <v>0.24</v>
      </c>
      <c r="I26" s="30">
        <v>7.92</v>
      </c>
      <c r="J26" s="30">
        <v>39.6</v>
      </c>
      <c r="K26" s="31"/>
      <c r="L26" s="30"/>
    </row>
    <row r="27" spans="1:12" ht="15" x14ac:dyDescent="0.25">
      <c r="A27" s="18"/>
      <c r="B27" s="10"/>
      <c r="C27" s="8"/>
      <c r="D27" s="49"/>
      <c r="E27" s="50"/>
      <c r="F27" s="51"/>
      <c r="G27" s="30"/>
      <c r="H27" s="30"/>
      <c r="I27" s="30"/>
      <c r="J27" s="30"/>
      <c r="K27" s="31"/>
      <c r="L27" s="30"/>
    </row>
    <row r="28" spans="1:12" ht="15" x14ac:dyDescent="0.25">
      <c r="A28" s="18"/>
      <c r="B28" s="10"/>
      <c r="C28" s="8"/>
      <c r="D28" s="5"/>
      <c r="E28" s="29"/>
      <c r="F28" s="30"/>
      <c r="G28" s="30"/>
      <c r="H28" s="30"/>
      <c r="I28" s="30"/>
      <c r="J28" s="30"/>
      <c r="K28" s="31"/>
      <c r="L28" s="30"/>
    </row>
    <row r="29" spans="1:12" ht="15" x14ac:dyDescent="0.25">
      <c r="A29" s="19"/>
      <c r="B29" s="12"/>
      <c r="C29" s="6"/>
      <c r="D29" s="13" t="s">
        <v>26</v>
      </c>
      <c r="E29" s="7"/>
      <c r="F29" s="14">
        <f>SUM(F22:F28)</f>
        <v>550</v>
      </c>
      <c r="G29" s="14">
        <f>SUM(G22:G28)</f>
        <v>19.55</v>
      </c>
      <c r="H29" s="14">
        <f>SUM(H22:H28)</f>
        <v>18.859999999999996</v>
      </c>
      <c r="I29" s="14">
        <f>SUM(I22:I28)</f>
        <v>79.610000000000014</v>
      </c>
      <c r="J29" s="14">
        <f>SUM(J22:J28)</f>
        <v>581.62</v>
      </c>
      <c r="K29" s="20"/>
      <c r="L29" s="14">
        <v>80.66</v>
      </c>
    </row>
    <row r="30" spans="1:12" ht="15" x14ac:dyDescent="0.25">
      <c r="A30" s="18">
        <v>1</v>
      </c>
      <c r="B30" s="10">
        <v>4</v>
      </c>
      <c r="C30" s="8" t="s">
        <v>18</v>
      </c>
      <c r="D30" s="44" t="s">
        <v>19</v>
      </c>
      <c r="E30" s="43" t="s">
        <v>77</v>
      </c>
      <c r="F30" s="46">
        <v>200</v>
      </c>
      <c r="G30" s="30">
        <v>14.05</v>
      </c>
      <c r="H30" s="30">
        <v>15.97</v>
      </c>
      <c r="I30" s="30">
        <v>32.799999999999997</v>
      </c>
      <c r="J30" s="30">
        <v>374.45</v>
      </c>
      <c r="K30" s="31"/>
      <c r="L30" s="30"/>
    </row>
    <row r="31" spans="1:12" ht="15" x14ac:dyDescent="0.25">
      <c r="A31" s="18"/>
      <c r="B31" s="10"/>
      <c r="C31" s="8"/>
      <c r="D31" s="59" t="s">
        <v>47</v>
      </c>
      <c r="E31" s="43" t="s">
        <v>69</v>
      </c>
      <c r="F31" s="46">
        <v>50</v>
      </c>
      <c r="G31" s="30">
        <v>0.85</v>
      </c>
      <c r="H31" s="30">
        <v>2.5</v>
      </c>
      <c r="I31" s="30">
        <v>4.22</v>
      </c>
      <c r="J31" s="30">
        <v>42.85</v>
      </c>
      <c r="K31" s="31"/>
      <c r="L31" s="30"/>
    </row>
    <row r="32" spans="1:12" ht="15" x14ac:dyDescent="0.25">
      <c r="A32" s="18"/>
      <c r="B32" s="10"/>
      <c r="C32" s="8"/>
      <c r="D32" s="44" t="s">
        <v>23</v>
      </c>
      <c r="E32" s="43" t="s">
        <v>56</v>
      </c>
      <c r="F32" s="44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45" t="s">
        <v>24</v>
      </c>
      <c r="E33" s="47" t="s">
        <v>34</v>
      </c>
      <c r="F33" s="45">
        <v>30</v>
      </c>
      <c r="G33" s="30">
        <v>2.2799999999999998</v>
      </c>
      <c r="H33" s="30">
        <v>0.24</v>
      </c>
      <c r="I33" s="30">
        <v>14.76</v>
      </c>
      <c r="J33" s="30">
        <v>70.5</v>
      </c>
      <c r="K33" s="31"/>
      <c r="L33" s="30"/>
    </row>
    <row r="34" spans="1:12" ht="15" x14ac:dyDescent="0.25">
      <c r="A34" s="18"/>
      <c r="B34" s="10"/>
      <c r="C34" s="8"/>
      <c r="D34" s="44" t="s">
        <v>25</v>
      </c>
      <c r="E34" s="43" t="s">
        <v>35</v>
      </c>
      <c r="F34" s="44">
        <v>30</v>
      </c>
      <c r="G34" s="30">
        <v>1.98</v>
      </c>
      <c r="H34" s="30">
        <v>0.36</v>
      </c>
      <c r="I34" s="30">
        <v>11.88</v>
      </c>
      <c r="J34" s="30">
        <v>59.4</v>
      </c>
      <c r="K34" s="31"/>
      <c r="L34" s="30"/>
    </row>
    <row r="35" spans="1:12" ht="15" x14ac:dyDescent="0.25">
      <c r="A35" s="18"/>
      <c r="B35" s="10"/>
      <c r="C35" s="8"/>
      <c r="D35" s="49"/>
      <c r="E35" s="50"/>
      <c r="F35" s="51"/>
      <c r="G35" s="30"/>
      <c r="H35" s="30"/>
      <c r="I35" s="30"/>
      <c r="J35" s="30"/>
      <c r="K35" s="31"/>
      <c r="L35" s="30"/>
    </row>
    <row r="36" spans="1:12" ht="15" x14ac:dyDescent="0.25">
      <c r="A36" s="18"/>
      <c r="B36" s="10"/>
      <c r="C36" s="8"/>
      <c r="D36" s="5"/>
      <c r="E36" s="29"/>
      <c r="F36" s="30"/>
      <c r="G36" s="30"/>
      <c r="H36" s="30"/>
      <c r="I36" s="30"/>
      <c r="J36" s="30"/>
      <c r="K36" s="31"/>
      <c r="L36" s="30"/>
    </row>
    <row r="37" spans="1:12" ht="15.75" thickBot="1" x14ac:dyDescent="0.3">
      <c r="A37" s="19"/>
      <c r="B37" s="12"/>
      <c r="C37" s="6"/>
      <c r="D37" s="13" t="s">
        <v>26</v>
      </c>
      <c r="E37" s="7"/>
      <c r="F37" s="14">
        <f>SUM(F30:F36)</f>
        <v>510</v>
      </c>
      <c r="G37" s="14">
        <f t="shared" ref="G37:J37" si="0">SUM(G30:G36)</f>
        <v>19.91</v>
      </c>
      <c r="H37" s="14">
        <f t="shared" si="0"/>
        <v>19.129999999999995</v>
      </c>
      <c r="I37" s="14">
        <f t="shared" si="0"/>
        <v>79.61</v>
      </c>
      <c r="J37" s="14">
        <f t="shared" si="0"/>
        <v>615.71999999999991</v>
      </c>
      <c r="K37" s="20"/>
      <c r="L37" s="14">
        <v>80.66</v>
      </c>
    </row>
    <row r="38" spans="1:12" ht="15" x14ac:dyDescent="0.25">
      <c r="A38" s="15">
        <v>1</v>
      </c>
      <c r="B38" s="16">
        <v>5</v>
      </c>
      <c r="C38" s="17" t="s">
        <v>18</v>
      </c>
      <c r="D38" s="38" t="s">
        <v>21</v>
      </c>
      <c r="E38" s="41" t="s">
        <v>38</v>
      </c>
      <c r="F38" s="53" t="s">
        <v>39</v>
      </c>
      <c r="G38" s="27">
        <v>0.4</v>
      </c>
      <c r="H38" s="27">
        <v>0.4</v>
      </c>
      <c r="I38" s="27">
        <v>9.8000000000000007</v>
      </c>
      <c r="J38" s="27">
        <v>47</v>
      </c>
      <c r="K38" s="28"/>
      <c r="L38" s="27"/>
    </row>
    <row r="39" spans="1:12" ht="15" x14ac:dyDescent="0.25">
      <c r="A39" s="18"/>
      <c r="B39" s="10"/>
      <c r="C39" s="8"/>
      <c r="D39" s="39" t="s">
        <v>24</v>
      </c>
      <c r="E39" s="42" t="s">
        <v>34</v>
      </c>
      <c r="F39" s="54">
        <v>30</v>
      </c>
      <c r="G39" s="30">
        <v>2.2799999999999998</v>
      </c>
      <c r="H39" s="30">
        <v>0.24</v>
      </c>
      <c r="I39" s="30">
        <v>14.76</v>
      </c>
      <c r="J39" s="30">
        <v>70.5</v>
      </c>
      <c r="K39" s="31"/>
      <c r="L39" s="30"/>
    </row>
    <row r="40" spans="1:12" ht="15" x14ac:dyDescent="0.25">
      <c r="A40" s="18"/>
      <c r="B40" s="10"/>
      <c r="C40" s="8"/>
      <c r="D40" s="39" t="s">
        <v>25</v>
      </c>
      <c r="E40" s="42" t="s">
        <v>35</v>
      </c>
      <c r="F40" s="54" t="s">
        <v>70</v>
      </c>
      <c r="G40" s="30">
        <v>1.98</v>
      </c>
      <c r="H40" s="30">
        <v>0.36</v>
      </c>
      <c r="I40" s="30">
        <v>11.88</v>
      </c>
      <c r="J40" s="30">
        <v>59.4</v>
      </c>
      <c r="K40" s="31"/>
      <c r="L40" s="30"/>
    </row>
    <row r="41" spans="1:12" ht="15" x14ac:dyDescent="0.25">
      <c r="A41" s="18"/>
      <c r="B41" s="10"/>
      <c r="C41" s="8"/>
      <c r="D41" s="40" t="s">
        <v>19</v>
      </c>
      <c r="E41" s="43" t="s">
        <v>57</v>
      </c>
      <c r="F41" s="55" t="s">
        <v>50</v>
      </c>
      <c r="G41" s="30">
        <v>15.55</v>
      </c>
      <c r="H41" s="30">
        <v>18.350000000000001</v>
      </c>
      <c r="I41" s="30">
        <v>36.03</v>
      </c>
      <c r="J41" s="30">
        <v>398.93</v>
      </c>
      <c r="K41" s="31"/>
      <c r="L41" s="30"/>
    </row>
    <row r="42" spans="1:12" ht="15" x14ac:dyDescent="0.25">
      <c r="A42" s="18"/>
      <c r="B42" s="10"/>
      <c r="C42" s="8"/>
      <c r="D42" s="40" t="s">
        <v>20</v>
      </c>
      <c r="E42" s="43" t="s">
        <v>40</v>
      </c>
      <c r="F42" s="55" t="s">
        <v>33</v>
      </c>
      <c r="G42" s="30">
        <v>7.0000000000000007E-2</v>
      </c>
      <c r="H42" s="30">
        <v>0.02</v>
      </c>
      <c r="I42" s="30">
        <v>8</v>
      </c>
      <c r="J42" s="30">
        <v>32</v>
      </c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8"/>
      <c r="B44" s="10"/>
      <c r="C44" s="8"/>
      <c r="D44" s="5"/>
      <c r="E44" s="29"/>
      <c r="F44" s="30"/>
      <c r="G44" s="30"/>
      <c r="H44" s="30"/>
      <c r="I44" s="30"/>
      <c r="J44" s="30"/>
      <c r="K44" s="31"/>
      <c r="L44" s="30"/>
    </row>
    <row r="45" spans="1:12" ht="15" x14ac:dyDescent="0.25">
      <c r="A45" s="19"/>
      <c r="B45" s="12"/>
      <c r="C45" s="6"/>
      <c r="D45" s="13" t="s">
        <v>26</v>
      </c>
      <c r="E45" s="7"/>
      <c r="F45" s="61">
        <f>F38+F39+F40+F41+F42</f>
        <v>510</v>
      </c>
      <c r="G45" s="65">
        <f t="shared" ref="G45:J45" si="1">G38+G39+G40+G41+G42</f>
        <v>20.28</v>
      </c>
      <c r="H45" s="65">
        <f t="shared" si="1"/>
        <v>19.37</v>
      </c>
      <c r="I45" s="65">
        <f t="shared" si="1"/>
        <v>80.47</v>
      </c>
      <c r="J45" s="65">
        <f t="shared" si="1"/>
        <v>607.83000000000004</v>
      </c>
      <c r="K45" s="20"/>
      <c r="L45" s="14">
        <v>80.66</v>
      </c>
    </row>
    <row r="46" spans="1:12" ht="15" x14ac:dyDescent="0.25">
      <c r="A46" s="18">
        <v>1</v>
      </c>
      <c r="B46" s="10">
        <v>6</v>
      </c>
      <c r="C46" s="8" t="s">
        <v>18</v>
      </c>
      <c r="D46" s="44" t="s">
        <v>19</v>
      </c>
      <c r="E46" s="43" t="s">
        <v>71</v>
      </c>
      <c r="F46" s="46">
        <v>180</v>
      </c>
      <c r="G46" s="30">
        <v>10.58</v>
      </c>
      <c r="H46" s="30">
        <v>14.26</v>
      </c>
      <c r="I46" s="30">
        <v>12.09</v>
      </c>
      <c r="J46" s="30">
        <v>174.1</v>
      </c>
      <c r="K46" s="31"/>
      <c r="L46" s="30"/>
    </row>
    <row r="47" spans="1:12" ht="15" x14ac:dyDescent="0.25">
      <c r="A47" s="18"/>
      <c r="B47" s="10"/>
      <c r="C47" s="8"/>
      <c r="D47" s="44" t="s">
        <v>23</v>
      </c>
      <c r="E47" s="43" t="s">
        <v>37</v>
      </c>
      <c r="F47" s="44">
        <v>200</v>
      </c>
      <c r="G47" s="30">
        <v>0.7</v>
      </c>
      <c r="H47" s="30">
        <v>0.1</v>
      </c>
      <c r="I47" s="30">
        <v>22.03</v>
      </c>
      <c r="J47" s="30">
        <v>92.9</v>
      </c>
      <c r="K47" s="31"/>
      <c r="L47" s="30"/>
    </row>
    <row r="48" spans="1:12" ht="15" x14ac:dyDescent="0.25">
      <c r="A48" s="18"/>
      <c r="B48" s="10"/>
      <c r="C48" s="8"/>
      <c r="D48" s="62" t="s">
        <v>43</v>
      </c>
      <c r="E48" s="47" t="s">
        <v>44</v>
      </c>
      <c r="F48" s="45">
        <v>40</v>
      </c>
      <c r="G48" s="30">
        <v>2.96</v>
      </c>
      <c r="H48" s="30">
        <v>3.76</v>
      </c>
      <c r="I48" s="30">
        <v>10.84</v>
      </c>
      <c r="J48" s="30">
        <v>10.84</v>
      </c>
      <c r="K48" s="31"/>
      <c r="L48" s="30"/>
    </row>
    <row r="49" spans="1:12" ht="15" x14ac:dyDescent="0.25">
      <c r="A49" s="18"/>
      <c r="B49" s="10"/>
      <c r="C49" s="8"/>
      <c r="D49" s="45" t="s">
        <v>24</v>
      </c>
      <c r="E49" s="47" t="s">
        <v>34</v>
      </c>
      <c r="F49" s="45">
        <v>40</v>
      </c>
      <c r="G49" s="30">
        <v>1.52</v>
      </c>
      <c r="H49" s="30">
        <v>0.16</v>
      </c>
      <c r="I49" s="30">
        <v>22.14</v>
      </c>
      <c r="J49" s="30">
        <v>47</v>
      </c>
      <c r="K49" s="31"/>
      <c r="L49" s="30"/>
    </row>
    <row r="50" spans="1:12" ht="15" x14ac:dyDescent="0.25">
      <c r="A50" s="18"/>
      <c r="B50" s="10"/>
      <c r="C50" s="8"/>
      <c r="D50" s="44" t="s">
        <v>25</v>
      </c>
      <c r="E50" s="43" t="s">
        <v>35</v>
      </c>
      <c r="F50" s="44">
        <v>40</v>
      </c>
      <c r="G50" s="30">
        <v>1.98</v>
      </c>
      <c r="H50" s="30">
        <v>0.36</v>
      </c>
      <c r="I50" s="30">
        <v>11.88</v>
      </c>
      <c r="J50" s="30">
        <v>59.4</v>
      </c>
      <c r="K50" s="31"/>
      <c r="L50" s="30"/>
    </row>
    <row r="51" spans="1:12" ht="15" x14ac:dyDescent="0.25">
      <c r="A51" s="18"/>
      <c r="B51" s="10"/>
      <c r="C51" s="8"/>
      <c r="D51" s="49"/>
      <c r="E51" s="50"/>
      <c r="F51" s="51"/>
      <c r="G51" s="30"/>
      <c r="H51" s="30"/>
      <c r="I51" s="30"/>
      <c r="J51" s="30"/>
      <c r="K51" s="31"/>
      <c r="L51" s="30"/>
    </row>
    <row r="52" spans="1:12" ht="15" x14ac:dyDescent="0.25">
      <c r="A52" s="18"/>
      <c r="B52" s="10"/>
      <c r="C52" s="8"/>
      <c r="D52" s="5"/>
      <c r="E52" s="29"/>
      <c r="F52" s="30"/>
      <c r="G52" s="30"/>
      <c r="H52" s="30"/>
      <c r="I52" s="30"/>
      <c r="J52" s="30"/>
      <c r="K52" s="31"/>
      <c r="L52" s="30"/>
    </row>
    <row r="53" spans="1:12" ht="15" x14ac:dyDescent="0.25">
      <c r="A53" s="19"/>
      <c r="B53" s="12"/>
      <c r="C53" s="6"/>
      <c r="D53" s="13" t="s">
        <v>26</v>
      </c>
      <c r="E53" s="7"/>
      <c r="F53" s="14">
        <f>SUM(F46:F52)</f>
        <v>500</v>
      </c>
      <c r="G53" s="14">
        <v>19.920000000000002</v>
      </c>
      <c r="H53" s="14">
        <v>18.920000000000002</v>
      </c>
      <c r="I53" s="14">
        <v>80.48</v>
      </c>
      <c r="J53" s="14">
        <v>564.48</v>
      </c>
      <c r="K53" s="20"/>
      <c r="L53" s="14">
        <v>80.66</v>
      </c>
    </row>
    <row r="54" spans="1:12" ht="15" x14ac:dyDescent="0.25">
      <c r="A54" s="18">
        <v>2</v>
      </c>
      <c r="B54" s="10">
        <v>7</v>
      </c>
      <c r="C54" s="8" t="s">
        <v>18</v>
      </c>
      <c r="D54" s="44" t="s">
        <v>19</v>
      </c>
      <c r="E54" s="43" t="s">
        <v>49</v>
      </c>
      <c r="F54" s="46">
        <v>90</v>
      </c>
      <c r="G54" s="30">
        <v>10.68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30" x14ac:dyDescent="0.25">
      <c r="A55" s="18"/>
      <c r="B55" s="10"/>
      <c r="C55" s="8"/>
      <c r="D55" s="44" t="s">
        <v>22</v>
      </c>
      <c r="E55" s="43" t="s">
        <v>36</v>
      </c>
      <c r="F55" s="46">
        <v>153</v>
      </c>
      <c r="G55" s="30">
        <v>5.68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44" t="s">
        <v>23</v>
      </c>
      <c r="E56" s="43" t="s">
        <v>46</v>
      </c>
      <c r="F56" s="44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62" t="s">
        <v>72</v>
      </c>
      <c r="E57" s="47" t="s">
        <v>73</v>
      </c>
      <c r="F57" s="45">
        <v>40</v>
      </c>
      <c r="G57" s="30">
        <v>2.36</v>
      </c>
      <c r="H57" s="30">
        <v>7.49</v>
      </c>
      <c r="I57" s="30">
        <v>14.89</v>
      </c>
      <c r="J57" s="30">
        <v>136</v>
      </c>
      <c r="K57" s="31"/>
      <c r="L57" s="30"/>
    </row>
    <row r="58" spans="1:12" ht="15" x14ac:dyDescent="0.25">
      <c r="A58" s="18"/>
      <c r="B58" s="10"/>
      <c r="C58" s="8"/>
      <c r="D58" s="44" t="s">
        <v>25</v>
      </c>
      <c r="E58" s="43" t="s">
        <v>35</v>
      </c>
      <c r="F58" s="44">
        <v>20</v>
      </c>
      <c r="G58" s="30">
        <v>1.32</v>
      </c>
      <c r="H58" s="30">
        <v>0.24</v>
      </c>
      <c r="I58" s="30">
        <v>7.92</v>
      </c>
      <c r="J58" s="30">
        <v>39.6</v>
      </c>
      <c r="K58" s="31"/>
      <c r="L58" s="30"/>
    </row>
    <row r="59" spans="1:12" ht="15" x14ac:dyDescent="0.25">
      <c r="A59" s="18"/>
      <c r="B59" s="10"/>
      <c r="C59" s="8"/>
      <c r="D59" s="49"/>
      <c r="E59" s="50"/>
      <c r="F59" s="51"/>
      <c r="G59" s="30"/>
      <c r="H59" s="30"/>
      <c r="I59" s="30"/>
      <c r="J59" s="30"/>
      <c r="K59" s="31"/>
      <c r="L59" s="30"/>
    </row>
    <row r="60" spans="1:12" ht="15" x14ac:dyDescent="0.25">
      <c r="A60" s="18"/>
      <c r="B60" s="10"/>
      <c r="C60" s="8"/>
      <c r="D60" s="5"/>
      <c r="E60" s="29"/>
      <c r="F60" s="30"/>
      <c r="G60" s="30"/>
      <c r="H60" s="30"/>
      <c r="I60" s="30"/>
      <c r="J60" s="30"/>
      <c r="K60" s="31"/>
      <c r="L60" s="30"/>
    </row>
    <row r="61" spans="1:12" ht="15" x14ac:dyDescent="0.25">
      <c r="A61" s="19"/>
      <c r="B61" s="12"/>
      <c r="C61" s="6"/>
      <c r="D61" s="13" t="s">
        <v>26</v>
      </c>
      <c r="E61" s="7"/>
      <c r="F61" s="14">
        <f>SUM(F54:F60)</f>
        <v>503</v>
      </c>
      <c r="G61" s="14">
        <f>SUM(G54:G60)</f>
        <v>20.149999999999999</v>
      </c>
      <c r="H61" s="14">
        <f>SUM(H54:H60)</f>
        <v>19.649999999999999</v>
      </c>
      <c r="I61" s="14">
        <f>SUM(I54:I60)</f>
        <v>79.95</v>
      </c>
      <c r="J61" s="58">
        <f>SUM(J54:J60)</f>
        <v>558.58000000000004</v>
      </c>
      <c r="K61" s="20"/>
      <c r="L61" s="14">
        <v>80.66</v>
      </c>
    </row>
    <row r="62" spans="1:12" ht="15" x14ac:dyDescent="0.25">
      <c r="A62" s="9">
        <v>2</v>
      </c>
      <c r="B62" s="10">
        <v>8</v>
      </c>
      <c r="C62" s="8" t="s">
        <v>18</v>
      </c>
      <c r="D62" s="44" t="s">
        <v>19</v>
      </c>
      <c r="E62" s="43" t="s">
        <v>48</v>
      </c>
      <c r="F62" s="46">
        <v>200</v>
      </c>
      <c r="G62" s="30">
        <v>17.010000000000002</v>
      </c>
      <c r="H62" s="30">
        <v>18.47</v>
      </c>
      <c r="I62" s="30">
        <v>41.76</v>
      </c>
      <c r="J62" s="30">
        <v>473.54</v>
      </c>
      <c r="K62" s="31"/>
      <c r="L62" s="30"/>
    </row>
    <row r="63" spans="1:12" ht="15" x14ac:dyDescent="0.25">
      <c r="A63" s="9"/>
      <c r="B63" s="10"/>
      <c r="C63" s="8"/>
      <c r="D63" s="59" t="s">
        <v>21</v>
      </c>
      <c r="E63" s="43" t="s">
        <v>68</v>
      </c>
      <c r="F63" s="46">
        <v>100</v>
      </c>
      <c r="G63" s="30">
        <v>0.4</v>
      </c>
      <c r="H63" s="30">
        <v>0.4</v>
      </c>
      <c r="I63" s="30">
        <v>9.8000000000000007</v>
      </c>
      <c r="J63" s="30">
        <v>47</v>
      </c>
      <c r="K63" s="31"/>
      <c r="L63" s="30"/>
    </row>
    <row r="64" spans="1:12" ht="15" x14ac:dyDescent="0.25">
      <c r="A64" s="9"/>
      <c r="B64" s="10"/>
      <c r="C64" s="8"/>
      <c r="D64" s="44" t="s">
        <v>23</v>
      </c>
      <c r="E64" s="43" t="s">
        <v>58</v>
      </c>
      <c r="F64" s="44">
        <v>200</v>
      </c>
      <c r="G64" s="30">
        <v>7.0000000000000007E-2</v>
      </c>
      <c r="H64" s="30">
        <v>0.02</v>
      </c>
      <c r="I64" s="30">
        <v>8</v>
      </c>
      <c r="J64" s="30">
        <v>32</v>
      </c>
      <c r="K64" s="31"/>
      <c r="L64" s="30"/>
    </row>
    <row r="65" spans="1:12" ht="15" x14ac:dyDescent="0.25">
      <c r="A65" s="9"/>
      <c r="B65" s="10"/>
      <c r="C65" s="8"/>
      <c r="D65" s="44" t="s">
        <v>25</v>
      </c>
      <c r="E65" s="43" t="s">
        <v>35</v>
      </c>
      <c r="F65" s="44">
        <v>20</v>
      </c>
      <c r="G65" s="30">
        <v>1.32</v>
      </c>
      <c r="H65" s="30">
        <v>0.24</v>
      </c>
      <c r="I65" s="30">
        <v>7.92</v>
      </c>
      <c r="J65" s="30">
        <v>39.6</v>
      </c>
      <c r="K65" s="31"/>
      <c r="L65" s="30"/>
    </row>
    <row r="66" spans="1:12" ht="15" x14ac:dyDescent="0.25">
      <c r="A66" s="9"/>
      <c r="B66" s="10"/>
      <c r="C66" s="8"/>
      <c r="D66" s="49"/>
      <c r="E66" s="50"/>
      <c r="F66" s="51"/>
      <c r="G66" s="30"/>
      <c r="H66" s="30"/>
      <c r="I66" s="30"/>
      <c r="J66" s="30"/>
      <c r="K66" s="31"/>
      <c r="L66" s="30"/>
    </row>
    <row r="67" spans="1:12" ht="15" x14ac:dyDescent="0.25">
      <c r="A67" s="9"/>
      <c r="B67" s="10"/>
      <c r="C67" s="8"/>
      <c r="D67" s="5"/>
      <c r="E67" s="29"/>
      <c r="F67" s="30"/>
      <c r="G67" s="30"/>
      <c r="H67" s="30"/>
      <c r="I67" s="30"/>
      <c r="J67" s="30"/>
      <c r="K67" s="31"/>
      <c r="L67" s="30"/>
    </row>
    <row r="68" spans="1:12" ht="15" x14ac:dyDescent="0.25">
      <c r="A68" s="11"/>
      <c r="B68" s="12"/>
      <c r="C68" s="6"/>
      <c r="D68" s="13" t="s">
        <v>26</v>
      </c>
      <c r="E68" s="7"/>
      <c r="F68" s="14">
        <f>SUM(F62:F67)</f>
        <v>520</v>
      </c>
      <c r="G68" s="14">
        <f t="shared" ref="G68:J68" si="2">SUM(G62:G67)</f>
        <v>18.8</v>
      </c>
      <c r="H68" s="14">
        <f t="shared" si="2"/>
        <v>19.129999999999995</v>
      </c>
      <c r="I68" s="14">
        <f t="shared" si="2"/>
        <v>67.48</v>
      </c>
      <c r="J68" s="14">
        <f t="shared" si="2"/>
        <v>592.14</v>
      </c>
      <c r="K68" s="20"/>
      <c r="L68" s="14">
        <v>80.66</v>
      </c>
    </row>
    <row r="69" spans="1:12" ht="15" x14ac:dyDescent="0.25">
      <c r="A69" s="18">
        <v>2</v>
      </c>
      <c r="B69" s="10">
        <v>9</v>
      </c>
      <c r="C69" s="63" t="s">
        <v>18</v>
      </c>
      <c r="D69" s="44" t="s">
        <v>19</v>
      </c>
      <c r="E69" s="43" t="s">
        <v>59</v>
      </c>
      <c r="F69" s="46">
        <v>90</v>
      </c>
      <c r="G69" s="30">
        <v>11.2</v>
      </c>
      <c r="H69" s="30">
        <v>10.96</v>
      </c>
      <c r="I69" s="30">
        <v>24.82</v>
      </c>
      <c r="J69" s="30">
        <v>229.63</v>
      </c>
      <c r="K69" s="31"/>
      <c r="L69" s="30"/>
    </row>
    <row r="70" spans="1:12" ht="15" x14ac:dyDescent="0.25">
      <c r="A70" s="18"/>
      <c r="B70" s="10"/>
      <c r="C70" s="8"/>
      <c r="D70" s="44" t="s">
        <v>22</v>
      </c>
      <c r="E70" s="43" t="s">
        <v>60</v>
      </c>
      <c r="F70" s="46">
        <v>153</v>
      </c>
      <c r="G70" s="30">
        <v>4.5999999999999996</v>
      </c>
      <c r="H70" s="30">
        <v>7.19</v>
      </c>
      <c r="I70" s="30">
        <v>20.56</v>
      </c>
      <c r="J70" s="30">
        <v>165.3</v>
      </c>
      <c r="K70" s="31"/>
      <c r="L70" s="30"/>
    </row>
    <row r="71" spans="1:12" ht="15" x14ac:dyDescent="0.25">
      <c r="A71" s="18"/>
      <c r="B71" s="10"/>
      <c r="C71" s="8"/>
      <c r="D71" s="44" t="s">
        <v>23</v>
      </c>
      <c r="E71" s="43" t="s">
        <v>32</v>
      </c>
      <c r="F71" s="44">
        <v>200</v>
      </c>
      <c r="G71" s="30">
        <v>0.13</v>
      </c>
      <c r="H71" s="30">
        <v>0.02</v>
      </c>
      <c r="I71" s="30">
        <v>8.1999999999999993</v>
      </c>
      <c r="J71" s="30">
        <v>34.020000000000003</v>
      </c>
      <c r="K71" s="31"/>
      <c r="L71" s="30"/>
    </row>
    <row r="72" spans="1:12" ht="15" x14ac:dyDescent="0.25">
      <c r="A72" s="18"/>
      <c r="B72" s="10"/>
      <c r="C72" s="8"/>
      <c r="D72" s="45" t="s">
        <v>24</v>
      </c>
      <c r="E72" s="47" t="s">
        <v>34</v>
      </c>
      <c r="F72" s="45">
        <v>30</v>
      </c>
      <c r="G72" s="30">
        <v>2.2799999999999998</v>
      </c>
      <c r="H72" s="30">
        <v>0.24</v>
      </c>
      <c r="I72" s="30">
        <v>14.76</v>
      </c>
      <c r="J72" s="30">
        <v>70.5</v>
      </c>
      <c r="K72" s="31"/>
      <c r="L72" s="30"/>
    </row>
    <row r="73" spans="1:12" ht="15" x14ac:dyDescent="0.25">
      <c r="A73" s="18"/>
      <c r="B73" s="10"/>
      <c r="C73" s="8"/>
      <c r="D73" s="44" t="s">
        <v>25</v>
      </c>
      <c r="E73" s="43" t="s">
        <v>35</v>
      </c>
      <c r="F73" s="44">
        <v>30</v>
      </c>
      <c r="G73" s="30">
        <v>1.98</v>
      </c>
      <c r="H73" s="30">
        <v>0.36</v>
      </c>
      <c r="I73" s="30">
        <v>11.88</v>
      </c>
      <c r="J73" s="30">
        <v>59.4</v>
      </c>
      <c r="K73" s="31"/>
      <c r="L73" s="30"/>
    </row>
    <row r="74" spans="1:12" ht="15" x14ac:dyDescent="0.25">
      <c r="A74" s="18"/>
      <c r="B74" s="10"/>
      <c r="C74" s="8"/>
      <c r="D74" s="49"/>
      <c r="E74" s="50"/>
      <c r="F74" s="51"/>
      <c r="G74" s="30"/>
      <c r="H74" s="30"/>
      <c r="I74" s="30"/>
      <c r="J74" s="30"/>
      <c r="K74" s="31"/>
      <c r="L74" s="30"/>
    </row>
    <row r="75" spans="1:12" ht="15" x14ac:dyDescent="0.25">
      <c r="A75" s="18"/>
      <c r="B75" s="10"/>
      <c r="C75" s="8"/>
      <c r="D75" s="5"/>
      <c r="E75" s="29"/>
      <c r="F75" s="30"/>
      <c r="G75" s="30"/>
      <c r="H75" s="30"/>
      <c r="I75" s="30"/>
      <c r="J75" s="30"/>
      <c r="K75" s="31"/>
      <c r="L75" s="30"/>
    </row>
    <row r="76" spans="1:12" ht="15" x14ac:dyDescent="0.25">
      <c r="A76" s="19"/>
      <c r="B76" s="12"/>
      <c r="C76" s="6"/>
      <c r="D76" s="13" t="s">
        <v>26</v>
      </c>
      <c r="E76" s="7"/>
      <c r="F76" s="14">
        <f>SUM(F69:F75)</f>
        <v>503</v>
      </c>
      <c r="G76" s="14">
        <f>SUM(G69:G75)</f>
        <v>20.190000000000001</v>
      </c>
      <c r="H76" s="14">
        <f>SUM(H69:H75)</f>
        <v>18.77</v>
      </c>
      <c r="I76" s="14">
        <f>SUM(I69:I75)</f>
        <v>80.22</v>
      </c>
      <c r="J76" s="14">
        <f>SUM(J69:J75)</f>
        <v>558.85</v>
      </c>
      <c r="K76" s="20"/>
      <c r="L76" s="14">
        <v>80.66</v>
      </c>
    </row>
    <row r="77" spans="1:12" ht="15" x14ac:dyDescent="0.25">
      <c r="A77" s="18">
        <v>2</v>
      </c>
      <c r="B77" s="10">
        <v>10</v>
      </c>
      <c r="C77" s="63" t="s">
        <v>74</v>
      </c>
      <c r="D77" s="44" t="s">
        <v>19</v>
      </c>
      <c r="E77" s="43" t="s">
        <v>62</v>
      </c>
      <c r="F77" s="46">
        <v>90</v>
      </c>
      <c r="G77" s="30">
        <v>11.56</v>
      </c>
      <c r="H77" s="30">
        <v>11.01</v>
      </c>
      <c r="I77" s="30">
        <v>7.86</v>
      </c>
      <c r="J77" s="30">
        <v>159.59</v>
      </c>
      <c r="K77" s="31"/>
      <c r="L77" s="30"/>
    </row>
    <row r="78" spans="1:12" ht="15" x14ac:dyDescent="0.25">
      <c r="A78" s="18"/>
      <c r="B78" s="10"/>
      <c r="C78" s="8"/>
      <c r="D78" s="44" t="s">
        <v>22</v>
      </c>
      <c r="E78" s="43" t="s">
        <v>63</v>
      </c>
      <c r="F78" s="46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44" t="s">
        <v>23</v>
      </c>
      <c r="E79" s="43" t="s">
        <v>41</v>
      </c>
      <c r="F79" s="44">
        <v>200</v>
      </c>
      <c r="G79" s="30">
        <v>0.6</v>
      </c>
      <c r="H79" s="30">
        <v>0.1</v>
      </c>
      <c r="I79" s="30">
        <v>20.2</v>
      </c>
      <c r="J79" s="30">
        <v>123.6</v>
      </c>
      <c r="K79" s="31"/>
      <c r="L79" s="30"/>
    </row>
    <row r="80" spans="1:12" ht="15" x14ac:dyDescent="0.25">
      <c r="A80" s="18"/>
      <c r="B80" s="10"/>
      <c r="C80" s="8"/>
      <c r="D80" s="62" t="s">
        <v>43</v>
      </c>
      <c r="E80" s="47" t="s">
        <v>61</v>
      </c>
      <c r="F80" s="45">
        <v>35</v>
      </c>
      <c r="G80" s="30">
        <v>2.1</v>
      </c>
      <c r="H80" s="30">
        <v>2.1</v>
      </c>
      <c r="I80" s="30">
        <v>9.1999999999999993</v>
      </c>
      <c r="J80" s="30">
        <v>89.5</v>
      </c>
      <c r="K80" s="31"/>
      <c r="L80" s="30"/>
    </row>
    <row r="81" spans="1:12" ht="15" x14ac:dyDescent="0.25">
      <c r="A81" s="18"/>
      <c r="B81" s="10"/>
      <c r="C81" s="8"/>
      <c r="D81" s="44" t="s">
        <v>24</v>
      </c>
      <c r="E81" s="43" t="s">
        <v>34</v>
      </c>
      <c r="F81" s="44">
        <v>30</v>
      </c>
      <c r="G81" s="30">
        <v>2.2799999999999998</v>
      </c>
      <c r="H81" s="30">
        <v>0.24</v>
      </c>
      <c r="I81" s="30">
        <v>14.76</v>
      </c>
      <c r="J81" s="30">
        <v>70.5</v>
      </c>
      <c r="K81" s="31"/>
      <c r="L81" s="30"/>
    </row>
    <row r="82" spans="1:12" ht="15" x14ac:dyDescent="0.25">
      <c r="A82" s="18"/>
      <c r="B82" s="10"/>
      <c r="C82" s="8"/>
      <c r="D82" s="49"/>
      <c r="E82" s="50"/>
      <c r="F82" s="57"/>
      <c r="G82" s="30"/>
      <c r="H82" s="30"/>
      <c r="I82" s="30"/>
      <c r="J82" s="30"/>
      <c r="K82" s="31"/>
      <c r="L82" s="30"/>
    </row>
    <row r="83" spans="1:12" ht="15" x14ac:dyDescent="0.25">
      <c r="A83" s="18"/>
      <c r="B83" s="10"/>
      <c r="C83" s="8"/>
      <c r="D83" s="5"/>
      <c r="E83" s="29"/>
      <c r="F83" s="30"/>
      <c r="G83" s="30"/>
      <c r="H83" s="30"/>
      <c r="I83" s="30"/>
      <c r="J83" s="30"/>
      <c r="K83" s="31"/>
      <c r="L83" s="30"/>
    </row>
    <row r="84" spans="1:12" ht="15" x14ac:dyDescent="0.25">
      <c r="A84" s="19"/>
      <c r="B84" s="12"/>
      <c r="C84" s="6"/>
      <c r="D84" s="13" t="s">
        <v>26</v>
      </c>
      <c r="E84" s="7"/>
      <c r="F84" s="14">
        <f>SUM(F77:F83)</f>
        <v>508</v>
      </c>
      <c r="G84" s="14">
        <f>SUM(G77:G83)</f>
        <v>19.630000000000003</v>
      </c>
      <c r="H84" s="14">
        <f>SUM(H77:H83)</f>
        <v>20.430000000000003</v>
      </c>
      <c r="I84" s="14">
        <f>SUM(I77:I83)</f>
        <v>64.5</v>
      </c>
      <c r="J84" s="14">
        <f>SUM(J77:J83)</f>
        <v>600.74</v>
      </c>
      <c r="K84" s="20"/>
      <c r="L84" s="14">
        <v>80.66</v>
      </c>
    </row>
    <row r="85" spans="1:12" ht="15" x14ac:dyDescent="0.25">
      <c r="A85" s="18">
        <v>2</v>
      </c>
      <c r="B85" s="10">
        <v>11</v>
      </c>
      <c r="C85" s="8" t="s">
        <v>18</v>
      </c>
      <c r="D85" s="44" t="s">
        <v>19</v>
      </c>
      <c r="E85" s="43" t="s">
        <v>64</v>
      </c>
      <c r="F85" s="46">
        <v>100</v>
      </c>
      <c r="G85" s="30">
        <v>8.64</v>
      </c>
      <c r="H85" s="30">
        <v>9.83</v>
      </c>
      <c r="I85" s="30">
        <v>13.4</v>
      </c>
      <c r="J85" s="30">
        <v>209.39</v>
      </c>
      <c r="K85" s="31"/>
      <c r="L85" s="30"/>
    </row>
    <row r="86" spans="1:12" ht="15" x14ac:dyDescent="0.25">
      <c r="A86" s="18"/>
      <c r="B86" s="10"/>
      <c r="C86" s="8"/>
      <c r="D86" s="56" t="s">
        <v>22</v>
      </c>
      <c r="E86" s="43" t="s">
        <v>65</v>
      </c>
      <c r="F86" s="46">
        <v>150</v>
      </c>
      <c r="G86" s="30">
        <v>4.18</v>
      </c>
      <c r="H86" s="30">
        <v>5.01</v>
      </c>
      <c r="I86" s="30">
        <v>23.94</v>
      </c>
      <c r="J86" s="30">
        <v>157.5</v>
      </c>
      <c r="K86" s="31"/>
      <c r="L86" s="30"/>
    </row>
    <row r="87" spans="1:12" ht="15" x14ac:dyDescent="0.25">
      <c r="A87" s="18"/>
      <c r="B87" s="10"/>
      <c r="C87" s="8"/>
      <c r="D87" s="59" t="s">
        <v>21</v>
      </c>
      <c r="E87" s="43" t="s">
        <v>68</v>
      </c>
      <c r="F87" s="46">
        <v>100</v>
      </c>
      <c r="G87" s="30">
        <v>0.4</v>
      </c>
      <c r="H87" s="30">
        <v>0.4</v>
      </c>
      <c r="I87" s="30">
        <v>9.8000000000000007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4" t="s">
        <v>23</v>
      </c>
      <c r="E88" s="43" t="s">
        <v>45</v>
      </c>
      <c r="F88" s="44">
        <v>200</v>
      </c>
      <c r="G88" s="30">
        <v>4.08</v>
      </c>
      <c r="H88" s="30">
        <v>3.54</v>
      </c>
      <c r="I88" s="30">
        <v>2.61</v>
      </c>
      <c r="J88" s="30">
        <v>58.6</v>
      </c>
      <c r="K88" s="31"/>
      <c r="L88" s="30"/>
    </row>
    <row r="89" spans="1:12" ht="15" x14ac:dyDescent="0.25">
      <c r="A89" s="18"/>
      <c r="B89" s="10"/>
      <c r="C89" s="8"/>
      <c r="D89" s="45" t="s">
        <v>24</v>
      </c>
      <c r="E89" s="47" t="s">
        <v>34</v>
      </c>
      <c r="F89" s="57">
        <v>30</v>
      </c>
      <c r="G89" s="30">
        <v>2.2799999999999998</v>
      </c>
      <c r="H89" s="30">
        <v>0.24</v>
      </c>
      <c r="I89" s="30">
        <v>14.76</v>
      </c>
      <c r="J89" s="30">
        <v>70.5</v>
      </c>
      <c r="K89" s="31"/>
      <c r="L89" s="30"/>
    </row>
    <row r="90" spans="1:12" ht="15" x14ac:dyDescent="0.25">
      <c r="A90" s="18"/>
      <c r="B90" s="10"/>
      <c r="C90" s="8"/>
      <c r="D90" s="5"/>
      <c r="E90" s="29"/>
      <c r="F90" s="30"/>
      <c r="G90" s="30"/>
      <c r="H90" s="30"/>
      <c r="I90" s="30"/>
      <c r="J90" s="30"/>
      <c r="K90" s="31"/>
      <c r="L90" s="30"/>
    </row>
    <row r="91" spans="1:12" ht="15" x14ac:dyDescent="0.25">
      <c r="A91" s="18"/>
      <c r="B91" s="10"/>
      <c r="C91" s="8"/>
      <c r="D91" s="13" t="s">
        <v>26</v>
      </c>
      <c r="E91" s="7"/>
      <c r="F91" s="14">
        <f>SUM(F85:F89)</f>
        <v>580</v>
      </c>
      <c r="G91" s="14">
        <f>SUM(G84:G89)</f>
        <v>39.21</v>
      </c>
      <c r="H91" s="14">
        <f>SUM(H84:H89)</f>
        <v>39.450000000000003</v>
      </c>
      <c r="I91" s="14">
        <f>SUM(I84:I89)</f>
        <v>129.01</v>
      </c>
      <c r="J91" s="14">
        <f>SUM(J84:J89)</f>
        <v>1143.73</v>
      </c>
      <c r="K91" s="20"/>
      <c r="L91" s="14">
        <f>SUM(L84:L89)</f>
        <v>80.66</v>
      </c>
    </row>
    <row r="92" spans="1:12" ht="15" x14ac:dyDescent="0.25">
      <c r="A92" s="18">
        <v>2</v>
      </c>
      <c r="B92" s="10">
        <v>12</v>
      </c>
      <c r="C92" s="8" t="s">
        <v>18</v>
      </c>
      <c r="D92" s="44" t="s">
        <v>19</v>
      </c>
      <c r="E92" s="43" t="s">
        <v>75</v>
      </c>
      <c r="F92" s="46">
        <v>90</v>
      </c>
      <c r="G92" s="30">
        <v>9.6999999999999993</v>
      </c>
      <c r="H92" s="30">
        <v>11.63</v>
      </c>
      <c r="I92" s="30">
        <v>14.99</v>
      </c>
      <c r="J92" s="30">
        <v>209.39</v>
      </c>
      <c r="K92" s="31"/>
      <c r="L92" s="30"/>
    </row>
    <row r="93" spans="1:12" ht="15" x14ac:dyDescent="0.25">
      <c r="A93" s="18"/>
      <c r="B93" s="10"/>
      <c r="C93" s="8"/>
      <c r="D93" s="56" t="s">
        <v>22</v>
      </c>
      <c r="E93" s="43" t="s">
        <v>76</v>
      </c>
      <c r="F93" s="46">
        <v>153</v>
      </c>
      <c r="G93" s="30">
        <v>6.09</v>
      </c>
      <c r="H93" s="30">
        <v>8.26</v>
      </c>
      <c r="I93" s="30">
        <v>30.06</v>
      </c>
      <c r="J93" s="30">
        <v>244.95</v>
      </c>
      <c r="K93" s="31"/>
      <c r="L93" s="30"/>
    </row>
    <row r="94" spans="1:12" ht="15" x14ac:dyDescent="0.25">
      <c r="A94" s="18"/>
      <c r="B94" s="10"/>
      <c r="C94" s="8"/>
      <c r="D94" s="44" t="s">
        <v>23</v>
      </c>
      <c r="E94" s="43" t="s">
        <v>40</v>
      </c>
      <c r="F94" s="45">
        <v>200</v>
      </c>
      <c r="G94" s="30">
        <v>7.0000000000000007E-2</v>
      </c>
      <c r="H94" s="30">
        <v>0.02</v>
      </c>
      <c r="I94" s="30">
        <v>8</v>
      </c>
      <c r="J94" s="30">
        <v>32</v>
      </c>
      <c r="K94" s="31"/>
      <c r="L94" s="30"/>
    </row>
    <row r="95" spans="1:12" ht="15" x14ac:dyDescent="0.25">
      <c r="A95" s="18"/>
      <c r="B95" s="10"/>
      <c r="C95" s="8"/>
      <c r="D95" s="44" t="s">
        <v>25</v>
      </c>
      <c r="E95" s="43" t="s">
        <v>35</v>
      </c>
      <c r="F95" s="44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45" t="s">
        <v>24</v>
      </c>
      <c r="E96" s="47" t="s">
        <v>34</v>
      </c>
      <c r="F96" s="57">
        <v>30</v>
      </c>
      <c r="G96" s="30">
        <v>2.2799999999999998</v>
      </c>
      <c r="H96" s="30">
        <v>0.24</v>
      </c>
      <c r="I96" s="30">
        <v>14.76</v>
      </c>
      <c r="J96" s="30">
        <v>70.5</v>
      </c>
      <c r="K96" s="31"/>
      <c r="L96" s="30"/>
    </row>
    <row r="97" spans="1:12" ht="15" x14ac:dyDescent="0.25">
      <c r="A97" s="18"/>
      <c r="B97" s="10"/>
      <c r="C97" s="8"/>
      <c r="D97" s="5"/>
      <c r="E97" s="29"/>
      <c r="F97" s="30"/>
      <c r="G97" s="30"/>
      <c r="H97" s="30"/>
      <c r="I97" s="30"/>
      <c r="J97" s="30"/>
      <c r="K97" s="31"/>
      <c r="L97" s="30"/>
    </row>
    <row r="98" spans="1:12" ht="15.75" thickBot="1" x14ac:dyDescent="0.3">
      <c r="A98" s="18"/>
      <c r="B98" s="10"/>
      <c r="C98" s="8"/>
      <c r="D98" s="13" t="s">
        <v>26</v>
      </c>
      <c r="E98" s="7"/>
      <c r="F98" s="14">
        <f>SUM(F92:F96)</f>
        <v>503</v>
      </c>
      <c r="G98" s="14">
        <f>SUM(G91:G96)</f>
        <v>59.33</v>
      </c>
      <c r="H98" s="14">
        <f>SUM(H91:H96)</f>
        <v>59.960000000000008</v>
      </c>
      <c r="I98" s="14">
        <f>SUM(I91:I96)</f>
        <v>208.7</v>
      </c>
      <c r="J98" s="14">
        <f>SUM(J91:J96)</f>
        <v>1759.97</v>
      </c>
      <c r="K98" s="20"/>
      <c r="L98" s="14">
        <f>SUM(L91:L96)</f>
        <v>80.66</v>
      </c>
    </row>
    <row r="99" spans="1:12" ht="13.5" thickBot="1" x14ac:dyDescent="0.25">
      <c r="A99" s="21"/>
      <c r="B99" s="22"/>
      <c r="C99" s="66" t="s">
        <v>4</v>
      </c>
      <c r="D99" s="66"/>
      <c r="E99" s="66"/>
      <c r="F99" s="64">
        <f t="shared" ref="F99:K99" si="3">(F13+F21+F29+F37+F45+F53+F61+F68+F76+F84+F91+F98)/12</f>
        <v>516.08333333333337</v>
      </c>
      <c r="G99" s="64">
        <f t="shared" si="3"/>
        <v>24.772499999999997</v>
      </c>
      <c r="H99" s="64">
        <f t="shared" si="3"/>
        <v>24.311666666666667</v>
      </c>
      <c r="I99" s="64">
        <f t="shared" si="3"/>
        <v>93.282500000000013</v>
      </c>
      <c r="J99" s="64">
        <f t="shared" si="3"/>
        <v>728.5675</v>
      </c>
      <c r="K99" s="64">
        <f t="shared" si="3"/>
        <v>0</v>
      </c>
      <c r="L99" s="64"/>
    </row>
  </sheetData>
  <mergeCells count="4">
    <mergeCell ref="C99:E99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Гурьянова ОВ</cp:lastModifiedBy>
  <dcterms:created xsi:type="dcterms:W3CDTF">2022-05-16T14:23:56Z</dcterms:created>
  <dcterms:modified xsi:type="dcterms:W3CDTF">2024-06-13T06:23:36Z</dcterms:modified>
</cp:coreProperties>
</file>